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<sst xmlns="http://schemas.openxmlformats.org/spreadsheetml/2006/main" count="260" uniqueCount="109">
  <si>
    <t>ASPE10</t>
  </si>
  <si>
    <t>S</t>
  </si>
  <si>
    <t>Soupis prací objektu</t>
  </si>
  <si>
    <t xml:space="preserve">Stavba: </t>
  </si>
  <si>
    <t>III/3775</t>
  </si>
  <si>
    <t>Strhaře spojovací</t>
  </si>
  <si>
    <t>O</t>
  </si>
  <si>
    <t>Rozpočet:</t>
  </si>
  <si>
    <t>0,00</t>
  </si>
  <si>
    <t>15,00</t>
  </si>
  <si>
    <t>21,00</t>
  </si>
  <si>
    <t>3</t>
  </si>
  <si>
    <t>2</t>
  </si>
  <si>
    <t>SO 000</t>
  </si>
  <si>
    <t>Vedlejší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</si>
  <si>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</si>
  <si>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</si>
  <si>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</si>
  <si>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</si>
  <si>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</si>
  <si>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</si>
  <si>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</si>
  <si>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</si>
  <si>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</si>
  <si>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</si>
  <si>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</si>
  <si>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</si>
  <si>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</si>
  <si>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</si>
  <si>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</si>
  <si>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</si>
  <si>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</si>
  <si>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</si>
  <si>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</si>
  <si>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</si>
  <si>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</si>
  <si>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</si>
  <si>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</si>
  <si>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</si>
  <si>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</si>
  <si>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Přechodná úprava dopravního značení a objízdných tras, včetně údržby a úprav během stavebních prací v souladu s TP66 - II. vydání "Zásady pro označování pracovních míst na PK" a s platnými předpisy pro navrhováníDZ na PK, vč. vyhlášky č. 294/2015 Sb.   
Stávající svislé dopravní značky se pro potřeby PDZ zachovají a dle potřeby zakryjí, úpraví nebo doplní. Přechodné SDZ (značky, směrové desky, závory, semaforová souprava, světla) se umístí na nosičích a podkladních deskách včetně nutných přesunů dle jednotlivých fází (etap) výstavby, nájem, montáže, demontáže, včetně všech potřebných povolení k uzavírce. Vše v režii zhotovitele.</t>
  </si>
  <si>
    <t>VV</t>
  </si>
  <si>
    <t>TS</t>
  </si>
  <si>
    <t>zahrnuje veškeré náklady spojené s objednatelem požadovanými zařízeními</t>
  </si>
  <si>
    <t>00014</t>
  </si>
  <si>
    <t>R</t>
  </si>
  <si>
    <t>Zajištění provedení a výstupů veškerých zkoušek a revizí - popsáno v obchodních podmínkách, technických podmínkách a normách ČSN</t>
  </si>
  <si>
    <t>Včetně kontrolního a zkušebního plánu,  
čerpání se souhlasem investora</t>
  </si>
  <si>
    <t>00008</t>
  </si>
  <si>
    <t>Zajištění přístupů a příjezdů k sousedním nemovitostem  - popsáno v obchodních podmínkách, v zákoně č. 13/1997 Sb., a vyhlášce č. 104/1997</t>
  </si>
  <si>
    <t>SO 101</t>
  </si>
  <si>
    <t>Oprava vozovky</t>
  </si>
  <si>
    <t>Zemní práce</t>
  </si>
  <si>
    <t>113722</t>
  </si>
  <si>
    <t>FRÉZOVÁNÍ ZPEVNĚNÝCH PLOCH ASFALTOVÝCH, ODVOZ DO 2KM</t>
  </si>
  <si>
    <t>M3</t>
  </si>
  <si>
    <t>včetně odvozu do 2 km a uložení na meziskládku - použije se v místě stavby na úpravu krajnic</t>
  </si>
  <si>
    <t>frézování asfaltových vrstev:  
7,82=7,820 [A]</t>
  </si>
  <si>
    <t>Položka zahrnuje veškerou manipulaci s vybouranou sutí a s vybouranými hmotami vč. uložení na meziskládku</t>
  </si>
  <si>
    <t>Komunikace</t>
  </si>
  <si>
    <t>572213</t>
  </si>
  <si>
    <t>SPOJOVACÍ POSTŘIK Z EMULZE DO 0,5KG/M2</t>
  </si>
  <si>
    <t>M2</t>
  </si>
  <si>
    <t>mezi obrusnou a odfrézovaným povrchem - z kation. asfalt. emulze PS-C, 0.4kg/m2 po vyštěpení</t>
  </si>
  <si>
    <t>6378+7944,8=14 322,800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</si>
  <si>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</si>
  <si>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574A43</t>
  </si>
  <si>
    <t>ASFALTOVÝ BETON PRO OBRUSNÉ VRSTVY ACO 11 TL. 50MM</t>
  </si>
  <si>
    <t>zřízení obrusné vrstvy, dilatační spáry s těsněním asfaltovou zálivkou modif. v režii zhotovitele</t>
  </si>
  <si>
    <t>- vrstva ACO 11 pro obrusnou vrstvu:  
7944,8=7 944,800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</si>
  <si>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</si>
  <si>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574C05</t>
  </si>
  <si>
    <t>ASFALTOVÝ BETON PRO LOŽNÍ VRSTVY ACL 16</t>
  </si>
  <si>
    <t>- vrstva ACL 16 pro vyrovnání stávajícího profilu v km 0,000 - 1,240</t>
  </si>
  <si>
    <t>- vrstva ACL 16 pro ložnou vrstvu: 
255=255,000 [A]</t>
  </si>
  <si>
    <t>574A03</t>
  </si>
  <si>
    <t>ASFALTOVÝ BETON PRO OBRUSNÉ VRSTVY ACO 11</t>
  </si>
  <si>
    <t>vyrovnání lokálních nerovností v km 1,240 - 1,516</t>
  </si>
  <si>
    <t>30=30,000 [A]</t>
  </si>
  <si>
    <t>8</t>
  </si>
  <si>
    <t>Potrubí</t>
  </si>
  <si>
    <t>89922</t>
  </si>
  <si>
    <t>VÝŠKOVÁ ÚPRAVA MŘÍŽÍ</t>
  </si>
  <si>
    <t>KUS</t>
  </si>
  <si>
    <t>výšková úprava mříží uličních vpustí</t>
  </si>
  <si>
    <t>5=5,000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</si>
  <si>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</si>
  <si>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</si>
  <si>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7</t>
  </si>
  <si>
    <t>9113A1</t>
  </si>
  <si>
    <t>SVODIDLO OCEL SILNIČ JEDNOSTR, ÚROVEŇ ZADRŽ N1, N2 - DODÁVKA A MONTÁŽ</t>
  </si>
  <si>
    <t>M</t>
  </si>
  <si>
    <t>dodání a montáž svodidla úrovně zadržení N1, N2</t>
  </si>
  <si>
    <t>- ocelové silniční svodidlo:  
788=788,000 [A]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</si>
  <si>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</si>
  <si>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915111</t>
  </si>
  <si>
    <t>VODOROVNÉ DOPRAVNÍ ZNAČENÍ BARVOU HLADKÉ - DODÁVKA A POKLÁDKA</t>
  </si>
  <si>
    <t>vodorovné dopravní značení barvou:</t>
  </si>
  <si>
    <t>379=379,000 [A]</t>
  </si>
  <si>
    <t>položka zahrnuje: 
- dodání a pokládku nátěrového materiálu (měří se pouze natíraná plocha) 
- předznačení a reflexní úpravu</t>
  </si>
  <si>
    <t>931326</t>
  </si>
  <si>
    <t>TĚSNĚNÍ DILATAČ SPAR ASF ZÁLIVKOU MODIFIK PRŮŘ DO 800MM2</t>
  </si>
  <si>
    <t>těsnění dilatačních spar asfaltovou zálivkou</t>
  </si>
  <si>
    <t>93,4=93,400 [A]</t>
  </si>
  <si>
    <t>položka zahrnuje dodávku a osazení předepsaného materiálu, očištění ploch spáry před úpravou, očištění okolí spáry po úpravě 
nezahrnuje těsnící profil</t>
  </si>
  <si>
    <t>93818</t>
  </si>
  <si>
    <t>OČIŠTĚNÍ ASFALT VOZOVEK ZAMETENÍM</t>
  </si>
  <si>
    <t>7944,8=7 944,800 [A]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</si>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</sst>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14.75">
      <c r="A10" s="28" t="s">
        <v>39</v>
      </c>
      <c r="E10" s="29" t="s">
        <v>40</v>
      </c>
    </row>
    <row r="11" spans="1:5" ht="12.75">
      <c r="A11" s="30" t="s">
        <v>41</v>
      </c>
      <c r="E11" s="31" t="s">
        <v>36</v>
      </c>
    </row>
    <row r="12" spans="1:5" ht="12.75">
      <c r="A12" t="s">
        <v>42</v>
      </c>
      <c r="E12" s="29" t="s">
        <v>43</v>
      </c>
    </row>
    <row r="13" spans="1:16" ht="25.5">
      <c r="A13" s="19" t="s">
        <v>34</v>
      </c>
      <c s="23" t="s">
        <v>12</v>
      </c>
      <c s="23" t="s">
        <v>44</v>
      </c>
      <c s="19" t="s">
        <v>45</v>
      </c>
      <c s="24" t="s">
        <v>46</v>
      </c>
      <c s="25" t="s">
        <v>38</v>
      </c>
      <c s="26">
        <v>1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39</v>
      </c>
      <c r="E14" s="29" t="s">
        <v>47</v>
      </c>
    </row>
    <row r="15" spans="1:5" ht="12.75">
      <c r="A15" s="30" t="s">
        <v>41</v>
      </c>
      <c r="E15" s="31" t="s">
        <v>36</v>
      </c>
    </row>
    <row r="16" spans="1:5" ht="12.75">
      <c r="A16" t="s">
        <v>42</v>
      </c>
      <c r="E16" s="29" t="s">
        <v>36</v>
      </c>
    </row>
    <row r="17" spans="1:16" ht="25.5">
      <c r="A17" s="19" t="s">
        <v>34</v>
      </c>
      <c s="23" t="s">
        <v>11</v>
      </c>
      <c s="23" t="s">
        <v>48</v>
      </c>
      <c s="19" t="s">
        <v>45</v>
      </c>
      <c s="24" t="s">
        <v>49</v>
      </c>
      <c s="25" t="s">
        <v>38</v>
      </c>
      <c s="26">
        <v>1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39</v>
      </c>
      <c r="E18" s="29" t="s">
        <v>36</v>
      </c>
    </row>
    <row r="19" spans="1:5" ht="12.75">
      <c r="A19" s="30" t="s">
        <v>41</v>
      </c>
      <c r="E19" s="31" t="s">
        <v>36</v>
      </c>
    </row>
    <row r="20" spans="1:5" ht="12.75">
      <c r="A20" t="s">
        <v>42</v>
      </c>
      <c r="E20" s="29" t="s">
        <v>36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0+O8+O13+O30+O35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50</v>
      </c>
      <c s="32">
        <f>0+I8+I13+I30+I35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50</v>
      </c>
      <c s="5"/>
      <c s="14" t="s">
        <v>51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52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53</v>
      </c>
      <c s="19" t="s">
        <v>36</v>
      </c>
      <c s="24" t="s">
        <v>54</v>
      </c>
      <c s="25" t="s">
        <v>55</v>
      </c>
      <c s="26">
        <v>7.82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39</v>
      </c>
      <c r="E10" s="29" t="s">
        <v>56</v>
      </c>
    </row>
    <row r="11" spans="1:5" ht="25.5">
      <c r="A11" s="30" t="s">
        <v>41</v>
      </c>
      <c r="E11" s="31" t="s">
        <v>57</v>
      </c>
    </row>
    <row r="12" spans="1:5" ht="25.5">
      <c r="A12" t="s">
        <v>42</v>
      </c>
      <c r="E12" s="29" t="s">
        <v>58</v>
      </c>
    </row>
    <row r="13" spans="1:18" ht="12.75" customHeight="1">
      <c r="A13" s="5" t="s">
        <v>32</v>
      </c>
      <c s="5"/>
      <c s="35" t="s">
        <v>24</v>
      </c>
      <c s="5"/>
      <c s="21" t="s">
        <v>59</v>
      </c>
      <c s="5"/>
      <c s="5"/>
      <c s="5"/>
      <c s="36">
        <f>0+Q13</f>
      </c>
      <c r="O13">
        <f>0+R13</f>
      </c>
      <c r="Q13">
        <f>0+I14+I18+I22+I26</f>
      </c>
      <c>
        <f>0+O14+O18+O22+O26</f>
      </c>
    </row>
    <row r="14" spans="1:16" ht="12.75">
      <c r="A14" s="19" t="s">
        <v>34</v>
      </c>
      <c s="23" t="s">
        <v>12</v>
      </c>
      <c s="23" t="s">
        <v>60</v>
      </c>
      <c s="19" t="s">
        <v>36</v>
      </c>
      <c s="24" t="s">
        <v>61</v>
      </c>
      <c s="25" t="s">
        <v>62</v>
      </c>
      <c s="26">
        <v>14322.8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25.5">
      <c r="A15" s="28" t="s">
        <v>39</v>
      </c>
      <c r="E15" s="29" t="s">
        <v>63</v>
      </c>
    </row>
    <row r="16" spans="1:5" ht="12.75">
      <c r="A16" s="30" t="s">
        <v>41</v>
      </c>
      <c r="E16" s="31" t="s">
        <v>64</v>
      </c>
    </row>
    <row r="17" spans="1:5" ht="51">
      <c r="A17" t="s">
        <v>42</v>
      </c>
      <c r="E17" s="29" t="s">
        <v>65</v>
      </c>
    </row>
    <row r="18" spans="1:16" ht="12.75">
      <c r="A18" s="19" t="s">
        <v>34</v>
      </c>
      <c s="23" t="s">
        <v>11</v>
      </c>
      <c s="23" t="s">
        <v>66</v>
      </c>
      <c s="19" t="s">
        <v>36</v>
      </c>
      <c s="24" t="s">
        <v>67</v>
      </c>
      <c s="25" t="s">
        <v>62</v>
      </c>
      <c s="26">
        <v>7944.8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25.5">
      <c r="A19" s="28" t="s">
        <v>39</v>
      </c>
      <c r="E19" s="29" t="s">
        <v>68</v>
      </c>
    </row>
    <row r="20" spans="1:5" ht="25.5">
      <c r="A20" s="30" t="s">
        <v>41</v>
      </c>
      <c r="E20" s="31" t="s">
        <v>69</v>
      </c>
    </row>
    <row r="21" spans="1:5" ht="140.25">
      <c r="A21" t="s">
        <v>42</v>
      </c>
      <c r="E21" s="29" t="s">
        <v>70</v>
      </c>
    </row>
    <row r="22" spans="1:16" ht="12.75">
      <c r="A22" s="19" t="s">
        <v>34</v>
      </c>
      <c s="23" t="s">
        <v>22</v>
      </c>
      <c s="23" t="s">
        <v>71</v>
      </c>
      <c s="19" t="s">
        <v>36</v>
      </c>
      <c s="24" t="s">
        <v>72</v>
      </c>
      <c s="25" t="s">
        <v>55</v>
      </c>
      <c s="26">
        <v>255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39</v>
      </c>
      <c r="E23" s="29" t="s">
        <v>73</v>
      </c>
    </row>
    <row r="24" spans="1:5" ht="25.5">
      <c r="A24" s="30" t="s">
        <v>41</v>
      </c>
      <c r="E24" s="31" t="s">
        <v>74</v>
      </c>
    </row>
    <row r="25" spans="1:5" ht="140.25">
      <c r="A25" t="s">
        <v>42</v>
      </c>
      <c r="E25" s="29" t="s">
        <v>70</v>
      </c>
    </row>
    <row r="26" spans="1:16" ht="12.75">
      <c r="A26" s="19" t="s">
        <v>34</v>
      </c>
      <c s="23" t="s">
        <v>24</v>
      </c>
      <c s="23" t="s">
        <v>75</v>
      </c>
      <c s="19" t="s">
        <v>36</v>
      </c>
      <c s="24" t="s">
        <v>76</v>
      </c>
      <c s="25" t="s">
        <v>55</v>
      </c>
      <c s="26">
        <v>30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39</v>
      </c>
      <c r="E27" s="29" t="s">
        <v>77</v>
      </c>
    </row>
    <row r="28" spans="1:5" ht="12.75">
      <c r="A28" s="30" t="s">
        <v>41</v>
      </c>
      <c r="E28" s="31" t="s">
        <v>78</v>
      </c>
    </row>
    <row r="29" spans="1:5" ht="140.25">
      <c r="A29" t="s">
        <v>42</v>
      </c>
      <c r="E29" s="29" t="s">
        <v>70</v>
      </c>
    </row>
    <row r="30" spans="1:18" ht="12.75" customHeight="1">
      <c r="A30" s="5" t="s">
        <v>32</v>
      </c>
      <c s="5"/>
      <c s="35" t="s">
        <v>79</v>
      </c>
      <c s="5"/>
      <c s="21" t="s">
        <v>80</v>
      </c>
      <c s="5"/>
      <c s="5"/>
      <c s="5"/>
      <c s="36">
        <f>0+Q30</f>
      </c>
      <c r="O30">
        <f>0+R30</f>
      </c>
      <c r="Q30">
        <f>0+I31</f>
      </c>
      <c>
        <f>0+O31</f>
      </c>
    </row>
    <row r="31" spans="1:16" ht="12.75">
      <c r="A31" s="19" t="s">
        <v>34</v>
      </c>
      <c s="23" t="s">
        <v>26</v>
      </c>
      <c s="23" t="s">
        <v>81</v>
      </c>
      <c s="19" t="s">
        <v>36</v>
      </c>
      <c s="24" t="s">
        <v>82</v>
      </c>
      <c s="25" t="s">
        <v>83</v>
      </c>
      <c s="26">
        <v>5</v>
      </c>
      <c s="27">
        <v>0</v>
      </c>
      <c s="27">
        <f>ROUND(ROUND(H31,2)*ROUND(G31,3),2)</f>
      </c>
      <c r="O31">
        <f>(I31*21)/100</f>
      </c>
      <c t="s">
        <v>12</v>
      </c>
    </row>
    <row r="32" spans="1:5" ht="12.75">
      <c r="A32" s="28" t="s">
        <v>39</v>
      </c>
      <c r="E32" s="29" t="s">
        <v>84</v>
      </c>
    </row>
    <row r="33" spans="1:5" ht="12.75">
      <c r="A33" s="30" t="s">
        <v>41</v>
      </c>
      <c r="E33" s="31" t="s">
        <v>85</v>
      </c>
    </row>
    <row r="34" spans="1:5" ht="25.5">
      <c r="A34" t="s">
        <v>42</v>
      </c>
      <c r="E34" s="29" t="s">
        <v>86</v>
      </c>
    </row>
    <row r="35" spans="1:18" ht="12.75" customHeight="1">
      <c r="A35" s="5" t="s">
        <v>32</v>
      </c>
      <c s="5"/>
      <c s="35" t="s">
        <v>29</v>
      </c>
      <c s="5"/>
      <c s="21" t="s">
        <v>87</v>
      </c>
      <c s="5"/>
      <c s="5"/>
      <c s="5"/>
      <c s="36">
        <f>0+Q35</f>
      </c>
      <c r="O35">
        <f>0+R35</f>
      </c>
      <c r="Q35">
        <f>0+I36+I40+I44+I48</f>
      </c>
      <c>
        <f>0+O36+O40+O44+O48</f>
      </c>
    </row>
    <row r="36" spans="1:16" ht="25.5">
      <c r="A36" s="19" t="s">
        <v>34</v>
      </c>
      <c s="23" t="s">
        <v>88</v>
      </c>
      <c s="23" t="s">
        <v>89</v>
      </c>
      <c s="19" t="s">
        <v>45</v>
      </c>
      <c s="24" t="s">
        <v>90</v>
      </c>
      <c s="25" t="s">
        <v>91</v>
      </c>
      <c s="26">
        <v>788</v>
      </c>
      <c s="27">
        <v>0</v>
      </c>
      <c s="27">
        <f>ROUND(ROUND(H36,2)*ROUND(G36,3),2)</f>
      </c>
      <c r="O36">
        <f>(I36*21)/100</f>
      </c>
      <c t="s">
        <v>12</v>
      </c>
    </row>
    <row r="37" spans="1:5" ht="12.75">
      <c r="A37" s="28" t="s">
        <v>39</v>
      </c>
      <c r="E37" s="29" t="s">
        <v>92</v>
      </c>
    </row>
    <row r="38" spans="1:5" ht="25.5">
      <c r="A38" s="30" t="s">
        <v>41</v>
      </c>
      <c r="E38" s="31" t="s">
        <v>93</v>
      </c>
    </row>
    <row r="39" spans="1:5" ht="127.5">
      <c r="A39" t="s">
        <v>42</v>
      </c>
      <c r="E39" s="29" t="s">
        <v>94</v>
      </c>
    </row>
    <row r="40" spans="1:16" ht="25.5">
      <c r="A40" s="19" t="s">
        <v>34</v>
      </c>
      <c s="23" t="s">
        <v>79</v>
      </c>
      <c s="23" t="s">
        <v>95</v>
      </c>
      <c s="19" t="s">
        <v>36</v>
      </c>
      <c s="24" t="s">
        <v>96</v>
      </c>
      <c s="25" t="s">
        <v>62</v>
      </c>
      <c s="26">
        <v>379</v>
      </c>
      <c s="27">
        <v>0</v>
      </c>
      <c s="27">
        <f>ROUND(ROUND(H40,2)*ROUND(G40,3),2)</f>
      </c>
      <c r="O40">
        <f>(I40*21)/100</f>
      </c>
      <c t="s">
        <v>12</v>
      </c>
    </row>
    <row r="41" spans="1:5" ht="12.75">
      <c r="A41" s="28" t="s">
        <v>39</v>
      </c>
      <c r="E41" s="29" t="s">
        <v>97</v>
      </c>
    </row>
    <row r="42" spans="1:5" ht="12.75">
      <c r="A42" s="30" t="s">
        <v>41</v>
      </c>
      <c r="E42" s="31" t="s">
        <v>98</v>
      </c>
    </row>
    <row r="43" spans="1:5" ht="38.25">
      <c r="A43" t="s">
        <v>42</v>
      </c>
      <c r="E43" s="29" t="s">
        <v>99</v>
      </c>
    </row>
    <row r="44" spans="1:16" ht="12.75">
      <c r="A44" s="19" t="s">
        <v>34</v>
      </c>
      <c s="23" t="s">
        <v>29</v>
      </c>
      <c s="23" t="s">
        <v>100</v>
      </c>
      <c s="19" t="s">
        <v>36</v>
      </c>
      <c s="24" t="s">
        <v>101</v>
      </c>
      <c s="25" t="s">
        <v>91</v>
      </c>
      <c s="26">
        <v>93.4</v>
      </c>
      <c s="27">
        <v>0</v>
      </c>
      <c s="27">
        <f>ROUND(ROUND(H44,2)*ROUND(G44,3),2)</f>
      </c>
      <c r="O44">
        <f>(I44*21)/100</f>
      </c>
      <c t="s">
        <v>12</v>
      </c>
    </row>
    <row r="45" spans="1:5" ht="12.75">
      <c r="A45" s="28" t="s">
        <v>39</v>
      </c>
      <c r="E45" s="29" t="s">
        <v>102</v>
      </c>
    </row>
    <row r="46" spans="1:5" ht="12.75">
      <c r="A46" s="30" t="s">
        <v>41</v>
      </c>
      <c r="E46" s="31" t="s">
        <v>103</v>
      </c>
    </row>
    <row r="47" spans="1:5" ht="38.25">
      <c r="A47" t="s">
        <v>42</v>
      </c>
      <c r="E47" s="29" t="s">
        <v>104</v>
      </c>
    </row>
    <row r="48" spans="1:16" ht="12.75">
      <c r="A48" s="19" t="s">
        <v>34</v>
      </c>
      <c s="23" t="s">
        <v>31</v>
      </c>
      <c s="23" t="s">
        <v>105</v>
      </c>
      <c s="19" t="s">
        <v>36</v>
      </c>
      <c s="24" t="s">
        <v>106</v>
      </c>
      <c s="25" t="s">
        <v>62</v>
      </c>
      <c s="26">
        <v>7944.8</v>
      </c>
      <c s="27">
        <v>0</v>
      </c>
      <c s="27">
        <f>ROUND(ROUND(H48,2)*ROUND(G48,3),2)</f>
      </c>
      <c r="O48">
        <f>(I48*21)/100</f>
      </c>
      <c t="s">
        <v>12</v>
      </c>
    </row>
    <row r="49" spans="1:5" ht="12.75">
      <c r="A49" s="28" t="s">
        <v>39</v>
      </c>
      <c r="E49" s="29" t="s">
        <v>36</v>
      </c>
    </row>
    <row r="50" spans="1:5" ht="12.75">
      <c r="A50" s="30" t="s">
        <v>41</v>
      </c>
      <c r="E50" s="31" t="s">
        <v>107</v>
      </c>
    </row>
    <row r="51" spans="1:5" ht="25.5">
      <c r="A51" t="s">
        <v>42</v>
      </c>
      <c r="E51" s="29" t="s">
        <v>108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